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F822AA68-A572-4F77-A352-7F1223F41C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3" i="1" l="1"/>
  <c r="B33" i="1"/>
  <c r="B19" i="1"/>
  <c r="B23" i="1"/>
  <c r="B17" i="1"/>
  <c r="B21" i="1"/>
  <c r="B15" i="1" l="1"/>
</calcChain>
</file>

<file path=xl/sharedStrings.xml><?xml version="1.0" encoding="utf-8"?>
<sst xmlns="http://schemas.openxmlformats.org/spreadsheetml/2006/main" count="67" uniqueCount="60">
  <si>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</si>
  <si>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</si>
  <si>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</si>
  <si>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</si>
  <si>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</si>
  <si>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</si>
  <si>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</si>
  <si>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</si>
  <si>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</si>
  <si>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</si>
  <si>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</si>
  <si>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</si>
  <si>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</si>
  <si>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</si>
  <si>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</si>
  <si>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</si>
  <si>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</si>
  <si>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</si>
  <si>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</si>
  <si>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</si>
  <si>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</si>
  <si>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</si>
  <si>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</si>
  <si>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</si>
  <si>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</si>
  <si>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</si>
  <si>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</si>
  <si>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</si>
  <si>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</si>
  <si>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</si>
  <si>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</si>
  <si>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</si>
  <si>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</si>
  <si>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</si>
  <si>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</si>
  <si>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</si>
  <si>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</si>
  <si>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</si>
  <si>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</si>
  <si>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</si>
  <si>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07F</t>
  </si>
  <si>
    <t>PROVIZIJA UPRAVE ZA TREZOR</t>
  </si>
  <si>
    <t>22.11.2023.</t>
  </si>
  <si>
    <t>OSTALI TROŠKOVI 07F - PARTICIPACIJA - IZVOR 24</t>
  </si>
  <si>
    <t>23.11.2023.</t>
  </si>
  <si>
    <t>IZVOD  BR. 259</t>
  </si>
  <si>
    <t>UPLATA RFZO - ISHRANA 07D</t>
  </si>
  <si>
    <t>UPLATA MINISTARSTVA ZDRAVLJA</t>
  </si>
  <si>
    <t>MULTITEK ELEKTRONIK LESKOVAC</t>
  </si>
  <si>
    <t>ISHRANA 07D</t>
  </si>
  <si>
    <t>RUŽA IMPEKS DOO NIŠ</t>
  </si>
  <si>
    <t>DAKOM DOO</t>
  </si>
  <si>
    <t>MILK HOUSE DOO</t>
  </si>
  <si>
    <t>JUŽNA PRUGA DOO LESKOVAC</t>
  </si>
  <si>
    <t>DON DON D.O.O.</t>
  </si>
  <si>
    <t>MESOKOMBINAT PROMET DOO LESKOVAC</t>
  </si>
  <si>
    <t>AMICUS SRB. DOO BEOGRAD</t>
  </si>
  <si>
    <t>JANKOVIĆ ROSA</t>
  </si>
  <si>
    <t>FRIKOM DOO</t>
  </si>
  <si>
    <t>OSTALI TROŠKOVI 07F - UPLATA ZA MOBILNI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</si>
</sst>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7" fillId="0" borderId="14" xfId="0" applyFont="1" applyBorder="1"/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  <xf numFmtId="0" fontId="48" fillId="0" borderId="16" xfId="0" applyFont="1" applyBorder="1"/>
    <xf numFmtId="4" fontId="48" fillId="0" borderId="12" xfId="0" applyNumberFormat="1" applyFont="1" applyBorder="1" applyAlignment="1">
      <alignment horizontal="right"/>
    </xf>
    <xf numFmtId="0" fontId="47" fillId="0" borderId="16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C16" sqref="C1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44</v>
      </c>
    </row>
    <row r="6" spans="1:5" x14ac:dyDescent="0.25">
      <c r="A6" s="1" t="s">
        <v>45</v>
      </c>
    </row>
    <row r="7" spans="1:5" x14ac:dyDescent="0.25">
      <c r="A7" s="4" t="s">
        <v>1</v>
      </c>
      <c r="B7" s="4" t="s">
        <v>44</v>
      </c>
      <c r="C7" s="6">
        <v>6541729.1900000004</v>
      </c>
    </row>
    <row r="8" spans="1:5" x14ac:dyDescent="0.25">
      <c r="A8" s="4" t="s">
        <v>2</v>
      </c>
      <c r="B8" s="4" t="s">
        <v>42</v>
      </c>
      <c r="C8" s="6">
        <v>520184.59</v>
      </c>
    </row>
    <row r="9" spans="1:5" x14ac:dyDescent="0.25">
      <c r="A9" s="4" t="s">
        <v>5</v>
      </c>
      <c r="B9" s="4" t="s">
        <v>44</v>
      </c>
      <c r="C9" s="6">
        <v>13046</v>
      </c>
    </row>
    <row r="10" spans="1:5" x14ac:dyDescent="0.25">
      <c r="A10" s="4" t="s">
        <v>46</v>
      </c>
      <c r="B10" s="4" t="s">
        <v>44</v>
      </c>
      <c r="C10" s="6">
        <v>1637358.33</v>
      </c>
    </row>
    <row r="11" spans="1:5" x14ac:dyDescent="0.25">
      <c r="A11" s="4" t="s">
        <v>47</v>
      </c>
      <c r="B11" s="4" t="s">
        <v>44</v>
      </c>
      <c r="C11" s="6">
        <v>6079200</v>
      </c>
    </row>
    <row r="12" spans="1:5" x14ac:dyDescent="0.25">
      <c r="A12" s="4" t="s">
        <v>39</v>
      </c>
      <c r="B12" s="4" t="s">
        <v>44</v>
      </c>
      <c r="C12" s="6">
        <v>1708059.73</v>
      </c>
    </row>
    <row r="13" spans="1:5" x14ac:dyDescent="0.25">
      <c r="B13" s="4" t="s">
        <v>44</v>
      </c>
      <c r="C13" s="5">
        <f>C8+C9+C10+C11-C12</f>
        <v>6541729.1899999995</v>
      </c>
      <c r="E13" s="9"/>
    </row>
    <row r="14" spans="1:5" x14ac:dyDescent="0.25">
      <c r="B14" s="9"/>
      <c r="C14" s="5"/>
    </row>
    <row r="15" spans="1:5" x14ac:dyDescent="0.25">
      <c r="A15" s="14" t="s">
        <v>6</v>
      </c>
      <c r="B15" s="8" t="str">
        <f>A4</f>
        <v>23.11.2023.</v>
      </c>
      <c r="C15" s="7"/>
    </row>
    <row r="16" spans="1:5" x14ac:dyDescent="0.25">
      <c r="A16" s="14"/>
      <c r="B16" s="8"/>
      <c r="C16" s="7"/>
    </row>
    <row r="17" spans="1:3" s="1" customFormat="1" x14ac:dyDescent="0.25">
      <c r="A17" s="16" t="s">
        <v>40</v>
      </c>
      <c r="B17" s="10">
        <f>SUM(B18:B18)</f>
        <v>329.4</v>
      </c>
      <c r="C17" s="15"/>
    </row>
    <row r="18" spans="1:3" x14ac:dyDescent="0.25">
      <c r="A18" s="17" t="s">
        <v>41</v>
      </c>
      <c r="B18" s="18">
        <v>329.4</v>
      </c>
    </row>
    <row r="19" spans="1:3" x14ac:dyDescent="0.25">
      <c r="A19" s="21" t="s">
        <v>59</v>
      </c>
      <c r="B19" s="11">
        <f>B20</f>
        <v>23656</v>
      </c>
    </row>
    <row r="20" spans="1:3" x14ac:dyDescent="0.25">
      <c r="A20" s="19" t="s">
        <v>48</v>
      </c>
      <c r="B20" s="20">
        <v>23656</v>
      </c>
    </row>
    <row r="21" spans="1:3" x14ac:dyDescent="0.25">
      <c r="A21" s="16" t="s">
        <v>43</v>
      </c>
      <c r="B21" s="10">
        <f>B22</f>
        <v>46716</v>
      </c>
    </row>
    <row r="22" spans="1:3" x14ac:dyDescent="0.25">
      <c r="A22" s="17" t="s">
        <v>48</v>
      </c>
      <c r="B22" s="18">
        <v>46716</v>
      </c>
    </row>
    <row r="23" spans="1:3" x14ac:dyDescent="0.25">
      <c r="A23" s="16" t="s">
        <v>49</v>
      </c>
      <c r="B23" s="10">
        <f>SUM(B24:B32)</f>
        <v>1637358.33</v>
      </c>
    </row>
    <row r="24" spans="1:3" x14ac:dyDescent="0.25">
      <c r="A24" s="19" t="s">
        <v>50</v>
      </c>
      <c r="B24" s="20">
        <v>263396.05</v>
      </c>
    </row>
    <row r="25" spans="1:3" x14ac:dyDescent="0.25">
      <c r="A25" s="19" t="s">
        <v>51</v>
      </c>
      <c r="B25" s="20">
        <v>445742.5</v>
      </c>
    </row>
    <row r="26" spans="1:3" x14ac:dyDescent="0.25">
      <c r="A26" s="19" t="s">
        <v>52</v>
      </c>
      <c r="B26" s="20">
        <v>318680.56</v>
      </c>
    </row>
    <row r="27" spans="1:3" x14ac:dyDescent="0.25">
      <c r="A27" s="19" t="s">
        <v>53</v>
      </c>
      <c r="B27" s="20">
        <v>2640</v>
      </c>
    </row>
    <row r="28" spans="1:3" x14ac:dyDescent="0.25">
      <c r="A28" s="19" t="s">
        <v>54</v>
      </c>
      <c r="B28" s="20">
        <v>323454.46000000002</v>
      </c>
    </row>
    <row r="29" spans="1:3" x14ac:dyDescent="0.25">
      <c r="A29" s="19" t="s">
        <v>55</v>
      </c>
      <c r="B29" s="20">
        <v>84524</v>
      </c>
    </row>
    <row r="30" spans="1:3" x14ac:dyDescent="0.25">
      <c r="A30" s="19" t="s">
        <v>56</v>
      </c>
      <c r="B30" s="20">
        <v>46128</v>
      </c>
    </row>
    <row r="31" spans="1:3" x14ac:dyDescent="0.25">
      <c r="A31" s="19" t="s">
        <v>57</v>
      </c>
      <c r="B31" s="20">
        <v>138162.76</v>
      </c>
    </row>
    <row r="32" spans="1:3" x14ac:dyDescent="0.25">
      <c r="A32" s="17" t="s">
        <v>58</v>
      </c>
      <c r="B32" s="18">
        <v>14630</v>
      </c>
    </row>
    <row r="33" spans="2:2" x14ac:dyDescent="0.25">
      <c r="B33" s="8">
        <f>B23+B21+B19+B17</f>
        <v>1708059.73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2023-11-27T06:49:27Z</dcterms:modified>
</cp:coreProperties>
</file>